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CD79DB8F-9F91-4E1B-8169-ECE9AD0A8938}" xr6:coauthVersionLast="47" xr6:coauthVersionMax="47" xr10:uidLastSave="{00000000-0000-0000-0000-000000000000}"/>
  <bookViews>
    <workbookView xWindow="-108" yWindow="-108" windowWidth="23256" windowHeight="13896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O136" i="2" l="1"/>
  <c r="P80" i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<sst xmlns="http://schemas.openxmlformats.org/spreadsheetml/2006/main" count="187" uniqueCount="51">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</sst>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15549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33624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20535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20490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22540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34796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34533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10542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7330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18201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44608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55570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12619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27957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6722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30084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16425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112738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218199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81188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412125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48" zoomScale="110" zoomScaleNormal="110" workbookViewId="0">
      <selection activeCell="J66" sqref="J66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>
        <v>2597</v>
      </c>
      <c r="J2" s="127">
        <v>6699</v>
      </c>
      <c r="K2" s="127"/>
      <c r="L2" s="127"/>
      <c r="M2" s="127"/>
      <c r="N2" s="127"/>
      <c r="O2" s="137"/>
      <c r="P2" s="129">
        <f t="shared" ref="P2:P7" si="0">SUM(D2:O2)</f>
        <v>15549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2625.8571428571427</v>
      </c>
      <c r="J16" s="26">
        <f t="shared" si="2"/>
        <v>7546.7142857142853</v>
      </c>
      <c r="K16" s="26">
        <f t="shared" si="2"/>
        <v>7892.2307692307695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32102.428571428572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>
        <v>7165</v>
      </c>
      <c r="J18" s="127">
        <v>13469</v>
      </c>
      <c r="K18" s="127"/>
      <c r="L18" s="127"/>
      <c r="M18" s="127"/>
      <c r="N18" s="127"/>
      <c r="O18" s="128"/>
      <c r="P18" s="129">
        <f t="shared" ref="P18:P23" si="3">SUM(D18:O18)</f>
        <v>33624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8203.8571428571431</v>
      </c>
      <c r="J32" s="26">
        <f t="shared" si="5"/>
        <v>16361.571428571429</v>
      </c>
      <c r="K32" s="26">
        <f t="shared" si="5"/>
        <v>16010.76923076923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65962.21428571429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>
        <v>4234</v>
      </c>
      <c r="J34" s="127">
        <v>10001</v>
      </c>
      <c r="K34" s="127"/>
      <c r="L34" s="127"/>
      <c r="M34" s="127"/>
      <c r="N34" s="127"/>
      <c r="O34" s="128"/>
      <c r="P34" s="129">
        <f t="shared" ref="P34:P39" si="6">SUM(D34:O34)</f>
        <v>20535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3801.2857142857142</v>
      </c>
      <c r="J48" s="26">
        <f t="shared" si="8"/>
        <v>11115.571428571429</v>
      </c>
      <c r="K48" s="26">
        <f t="shared" si="8"/>
        <v>11001.538461538461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35501.071428571428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>
        <v>2704</v>
      </c>
      <c r="J50" s="127">
        <v>12009</v>
      </c>
      <c r="K50" s="127"/>
      <c r="L50" s="127"/>
      <c r="M50" s="127"/>
      <c r="N50" s="127"/>
      <c r="O50" s="128"/>
      <c r="P50" s="129">
        <f t="shared" ref="P50:P55" si="9">SUM(D50:O50)</f>
        <v>20490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4517.3571428571431</v>
      </c>
      <c r="J64" s="26">
        <f t="shared" si="11"/>
        <v>13950</v>
      </c>
      <c r="K64" s="26">
        <f t="shared" si="11"/>
        <v>13371.615384615385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44195.071428571428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>
        <v>6429</v>
      </c>
      <c r="J66" s="127">
        <v>9519</v>
      </c>
      <c r="K66" s="127"/>
      <c r="L66" s="127"/>
      <c r="M66" s="127"/>
      <c r="N66" s="127"/>
      <c r="O66" s="128"/>
      <c r="P66" s="129">
        <f t="shared" ref="P66:P71" si="12">SUM(D66:O66)</f>
        <v>22540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9794.0714285714294</v>
      </c>
      <c r="J80" s="26">
        <f t="shared" si="14"/>
        <v>16485.857142857141</v>
      </c>
      <c r="K80" s="26">
        <f t="shared" si="14"/>
        <v>16947.153846153848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59655.428571428572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15549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33624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20535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20490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22540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112738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opLeftCell="A85" workbookViewId="0">
      <selection activeCell="I121" sqref="I121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>
        <v>8215</v>
      </c>
      <c r="I2" s="127">
        <v>14389</v>
      </c>
      <c r="J2" s="127"/>
      <c r="K2" s="127"/>
      <c r="L2" s="127"/>
      <c r="M2" s="127"/>
      <c r="N2" s="128"/>
      <c r="O2" s="142">
        <f t="shared" ref="O2:O7" si="0">SUM(C2:N2)</f>
        <v>34796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7631.4</v>
      </c>
      <c r="I17" s="68">
        <f t="shared" si="2"/>
        <v>17870.933333333334</v>
      </c>
      <c r="J17" s="68">
        <f t="shared" si="2"/>
        <v>16086.357142857143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58308.933333333334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>
        <v>7394</v>
      </c>
      <c r="I19" s="127">
        <v>13189</v>
      </c>
      <c r="J19" s="127"/>
      <c r="K19" s="127"/>
      <c r="L19" s="127"/>
      <c r="M19" s="127"/>
      <c r="N19" s="128"/>
      <c r="O19" s="129">
        <f t="shared" ref="O19:O24" si="3">SUM(C19:N19)</f>
        <v>34533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5340.333333333333</v>
      </c>
      <c r="I34" s="26">
        <f t="shared" si="5"/>
        <v>11159.933333333332</v>
      </c>
      <c r="J34" s="26">
        <f t="shared" si="5"/>
        <v>11834.214285714286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44406.466666666667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>
        <v>2218</v>
      </c>
      <c r="I36" s="127">
        <v>4735</v>
      </c>
      <c r="J36" s="127"/>
      <c r="K36" s="127"/>
      <c r="L36" s="127"/>
      <c r="M36" s="127"/>
      <c r="N36" s="128"/>
      <c r="O36" s="129">
        <f t="shared" ref="O36:O41" si="6">SUM(C36:N36)</f>
        <v>10542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2150.9333333333334</v>
      </c>
      <c r="I51" s="26">
        <f t="shared" si="8"/>
        <v>4842.4666666666662</v>
      </c>
      <c r="J51" s="26">
        <f t="shared" si="8"/>
        <v>4832.7142857142853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17175.666666666668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>
        <v>2103</v>
      </c>
      <c r="I53" s="127">
        <v>3172</v>
      </c>
      <c r="J53" s="127"/>
      <c r="K53" s="127"/>
      <c r="L53" s="127"/>
      <c r="M53" s="127"/>
      <c r="N53" s="128"/>
      <c r="O53" s="129">
        <f t="shared" ref="O53:O58" si="9">SUM(C53:N53)</f>
        <v>7330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2736.0666666666666</v>
      </c>
      <c r="I68" s="26">
        <f t="shared" si="11"/>
        <v>6076.2</v>
      </c>
      <c r="J68" s="26">
        <f t="shared" si="11"/>
        <v>6232.2142857142853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21635.333333333332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>
        <v>3891</v>
      </c>
      <c r="I70" s="127">
        <v>7167</v>
      </c>
      <c r="J70" s="127"/>
      <c r="K70" s="127"/>
      <c r="L70" s="127"/>
      <c r="M70" s="127"/>
      <c r="N70" s="128"/>
      <c r="O70" s="129">
        <f t="shared" ref="O70:O75" si="12">SUM(C70:N70)</f>
        <v>18201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3929.8666666666668</v>
      </c>
      <c r="I85" s="26">
        <f t="shared" si="14"/>
        <v>8058.2666666666664</v>
      </c>
      <c r="J85" s="26">
        <f t="shared" si="14"/>
        <v>7887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29413.4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3144</v>
      </c>
      <c r="G87" s="127">
        <v>10580</v>
      </c>
      <c r="H87" s="127">
        <v>7057</v>
      </c>
      <c r="I87" s="127">
        <v>12832</v>
      </c>
      <c r="J87" s="127"/>
      <c r="K87" s="127"/>
      <c r="L87" s="127"/>
      <c r="M87" s="127"/>
      <c r="N87" s="128"/>
      <c r="O87" s="129">
        <f t="shared" ref="O87:O92" si="15">SUM(C87:N87)</f>
        <v>44608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9809.0666666666675</v>
      </c>
      <c r="G102" s="26">
        <f t="shared" si="17"/>
        <v>11296.533333333333</v>
      </c>
      <c r="H102" s="26">
        <f t="shared" si="17"/>
        <v>8422.4285714285706</v>
      </c>
      <c r="I102" s="26">
        <f t="shared" si="17"/>
        <v>18518.866666666665</v>
      </c>
      <c r="J102" s="26">
        <f t="shared" si="17"/>
        <v>19393.357142857141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98772.666666666672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>
        <v>11379</v>
      </c>
      <c r="I104" s="127">
        <v>26819</v>
      </c>
      <c r="J104" s="127"/>
      <c r="K104" s="127"/>
      <c r="L104" s="127"/>
      <c r="M104" s="127"/>
      <c r="N104" s="128"/>
      <c r="O104" s="139">
        <f t="shared" ref="O104:O109" si="18">SUM(C104:N104)</f>
        <v>55570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11631.733333333334</v>
      </c>
      <c r="I119" s="27">
        <f t="shared" si="20"/>
        <v>30455.4</v>
      </c>
      <c r="J119" s="27">
        <f t="shared" si="20"/>
        <v>30082.642857142859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98120.666666666672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>
        <v>2104</v>
      </c>
      <c r="I121" s="127">
        <v>4873</v>
      </c>
      <c r="J121" s="127"/>
      <c r="K121" s="127"/>
      <c r="L121" s="127"/>
      <c r="M121" s="127"/>
      <c r="N121" s="128"/>
      <c r="O121" s="139">
        <f t="shared" ref="O121:O126" si="21">SUM(C121:N121)</f>
        <v>12619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2747.0666666666666</v>
      </c>
      <c r="I136" s="26">
        <f t="shared" si="23"/>
        <v>6859.666666666667</v>
      </c>
      <c r="J136" s="26">
        <f t="shared" si="23"/>
        <v>6885.7142857142853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24577.599999999999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34796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34533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10542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7330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18201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44608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55570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12619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218199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tabSelected="1" topLeftCell="A20" workbookViewId="0">
      <selection activeCell="T52" sqref="T52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>
        <v>5891</v>
      </c>
      <c r="I2" s="144">
        <v>10514</v>
      </c>
      <c r="J2" s="144"/>
      <c r="K2" s="144"/>
      <c r="L2" s="144"/>
      <c r="M2" s="144"/>
      <c r="N2" s="132"/>
      <c r="O2" s="129">
        <f t="shared" ref="O2:O7" si="0">SUM(C2:N2)</f>
        <v>27957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3902.7333333333331</v>
      </c>
      <c r="I17" s="26">
        <f t="shared" si="2"/>
        <v>8374.0666666666675</v>
      </c>
      <c r="J17" s="26">
        <f t="shared" si="2"/>
        <v>7251.8571428571431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30565.533333333333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>
        <v>1472</v>
      </c>
      <c r="I19" s="127">
        <v>2899</v>
      </c>
      <c r="J19" s="127"/>
      <c r="K19" s="127"/>
      <c r="L19" s="127"/>
      <c r="M19" s="127"/>
      <c r="N19" s="128"/>
      <c r="O19" s="129">
        <f t="shared" ref="O19:O24" si="3">SUM(C19:N19)</f>
        <v>6722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1147.1333333333334</v>
      </c>
      <c r="I34" s="26">
        <f t="shared" si="5"/>
        <v>3009.9333333333334</v>
      </c>
      <c r="J34" s="26">
        <f t="shared" si="5"/>
        <v>2744.6428571428573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9262.7333333333336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>
        <v>8081</v>
      </c>
      <c r="I36" s="127">
        <v>15211</v>
      </c>
      <c r="J36" s="127"/>
      <c r="K36" s="127"/>
      <c r="L36" s="127"/>
      <c r="M36" s="127"/>
      <c r="N36" s="128"/>
      <c r="O36" s="129">
        <f t="shared" ref="O36:O41" si="6">SUM(C36:N36)</f>
        <v>30084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4052.7333333333331</v>
      </c>
      <c r="I51" s="26">
        <f t="shared" si="8"/>
        <v>14734.466666666667</v>
      </c>
      <c r="J51" s="26">
        <f t="shared" si="8"/>
        <v>8073.0714285714284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38733.4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233</v>
      </c>
      <c r="E53" s="127">
        <v>1523</v>
      </c>
      <c r="F53" s="127">
        <v>2141</v>
      </c>
      <c r="G53" s="127">
        <v>3933</v>
      </c>
      <c r="H53" s="127">
        <v>2795</v>
      </c>
      <c r="I53" s="127">
        <v>5494</v>
      </c>
      <c r="J53" s="127"/>
      <c r="K53" s="127"/>
      <c r="L53" s="127"/>
      <c r="M53" s="127"/>
      <c r="N53" s="128"/>
      <c r="O53" s="129">
        <f t="shared" ref="O53:O58" si="9">SUM(C53:N53)</f>
        <v>16425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48.133333333333333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2913.8</v>
      </c>
      <c r="I68" s="26">
        <f t="shared" si="11"/>
        <v>6132.2</v>
      </c>
      <c r="J68" s="26">
        <f t="shared" si="11"/>
        <v>5681.2857142857147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22775.066666666666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27957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6722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30084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16425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81188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15549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-24302</v>
      </c>
      <c r="AQ2" s="104">
        <f>100*AO2/O2</f>
        <v>-60.982158540563603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33624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-29318</v>
      </c>
      <c r="AQ3" s="104">
        <f t="shared" ref="AQ3:AQ7" si="13">100*AO3/O3</f>
        <v>-46.579390550030183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20535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-19671</v>
      </c>
      <c r="AQ4" s="104">
        <f t="shared" si="13"/>
        <v>-48.925533502462322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20490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-18324</v>
      </c>
      <c r="AQ5" s="104">
        <f t="shared" si="13"/>
        <v>-47.209769670737366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22540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-19446</v>
      </c>
      <c r="AQ6" s="104">
        <f t="shared" si="13"/>
        <v>-46.315438479493167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112738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-111061</v>
      </c>
      <c r="AQ7" s="120">
        <f t="shared" si="13"/>
        <v>-49.625333446530142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34796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-20241</v>
      </c>
      <c r="AQ11" s="104">
        <f>100*AO11/O11</f>
        <v>-36.777077238948344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34533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-31693</v>
      </c>
      <c r="AQ12" s="104">
        <f t="shared" ref="AQ12:AQ19" si="28">100*AO12/O12</f>
        <v>-47.855827016579589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10542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-5184</v>
      </c>
      <c r="AQ13" s="104">
        <f t="shared" si="28"/>
        <v>-32.964517359786342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7330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-7762</v>
      </c>
      <c r="AQ14" s="104">
        <f t="shared" si="28"/>
        <v>-51.431221839385103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18201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-10755</v>
      </c>
      <c r="AQ15" s="104">
        <f t="shared" si="28"/>
        <v>-37.142561127227516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44608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-43046</v>
      </c>
      <c r="AQ16" s="104">
        <f t="shared" si="28"/>
        <v>-49.108996737171147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55570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-39596</v>
      </c>
      <c r="AQ17" s="104">
        <f t="shared" si="28"/>
        <v>-41.607296723619783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12619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-12054</v>
      </c>
      <c r="AQ18" s="104">
        <f t="shared" si="28"/>
        <v>-48.855023710128478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218199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-170331</v>
      </c>
      <c r="AQ19" s="120">
        <f t="shared" si="28"/>
        <v>-43.839857926028877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27957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-14390</v>
      </c>
      <c r="AQ23" s="104">
        <f>100*AO23/O23</f>
        <v>-33.981155689895388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6722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-2432</v>
      </c>
      <c r="AQ24" s="104">
        <f t="shared" ref="AQ24:AQ28" si="42">100*AO24/O24</f>
        <v>-26.567620712256936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30084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4337</v>
      </c>
      <c r="AQ25" s="104">
        <f t="shared" si="42"/>
        <v>16.844680933701014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16425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-15286</v>
      </c>
      <c r="AQ26" s="104">
        <f t="shared" si="42"/>
        <v>-48.204093216864813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81188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-27771</v>
      </c>
      <c r="AQ28" s="120">
        <f t="shared" si="42"/>
        <v>-25.487568718508797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412125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-309163</v>
      </c>
      <c r="AP32" s="138"/>
      <c r="AQ32" s="120">
        <f>100*AO32/O32</f>
        <v>-42.862629074655338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2024-08-01T06:50:45Z</dcterms:modified>
</cp:coreProperties>
</file>